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SUPERIOR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S17" i="1"/>
  <c r="R17"/>
  <c r="Q17"/>
  <c r="S16"/>
  <c r="R16"/>
  <c r="Q16"/>
  <c r="S15"/>
  <c r="R15"/>
  <c r="Q15"/>
  <c r="S14"/>
  <c r="R14"/>
  <c r="Q14"/>
  <c r="S13"/>
  <c r="R13"/>
  <c r="Q13"/>
  <c r="M18"/>
  <c r="L18"/>
  <c r="K18"/>
  <c r="J18"/>
  <c r="I18"/>
  <c r="H18"/>
  <c r="G18"/>
  <c r="F18"/>
  <c r="E18"/>
  <c r="D18"/>
  <c r="C18"/>
  <c r="B18"/>
  <c r="P18"/>
  <c r="O18"/>
  <c r="N18"/>
  <c r="R18" l="1"/>
  <c r="S18"/>
  <c r="Q18"/>
</calcChain>
</file>

<file path=xl/sharedStrings.xml><?xml version="1.0" encoding="utf-8"?>
<sst xmlns="http://schemas.openxmlformats.org/spreadsheetml/2006/main" count="37" uniqueCount="22">
  <si>
    <t>SISTEMA EDUCATIVO ESTATAL</t>
  </si>
  <si>
    <t>Dirección de Planeación, Programación y Presupuesto</t>
  </si>
  <si>
    <t>Departamento de Información y Estadística Educativa</t>
  </si>
  <si>
    <t>Ciclo Escolar 2015-2016</t>
  </si>
  <si>
    <t>Matrícula de Educación Superior,  2015-2016</t>
  </si>
  <si>
    <t>Municipio</t>
  </si>
  <si>
    <t>Técnico Superior</t>
  </si>
  <si>
    <t>Licenciatura Universitaria</t>
  </si>
  <si>
    <t>Abierta y a Distancia</t>
  </si>
  <si>
    <t>Total</t>
  </si>
  <si>
    <t>Docentes</t>
  </si>
  <si>
    <t>Escuelas</t>
  </si>
  <si>
    <t>Ensenada</t>
  </si>
  <si>
    <t>Mexicali</t>
  </si>
  <si>
    <t>Tecate</t>
  </si>
  <si>
    <t>Tijuana</t>
  </si>
  <si>
    <t>Playas de Rosarito</t>
  </si>
  <si>
    <t>Baja California</t>
  </si>
  <si>
    <t>Normal Licenciatura</t>
  </si>
  <si>
    <t>Alumnos</t>
  </si>
  <si>
    <t xml:space="preserve"> Posgrado</t>
  </si>
  <si>
    <t>Matrícula de Educación Superior por Modalidad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</si>
</sst>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5" formatCode="General_)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ahoma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b/>
      <sz val="9"/>
      <color theme="0"/>
      <name val="Tahoma"/>
      <family val="2"/>
    </font>
    <font>
      <sz val="10"/>
      <name val="Courier"/>
      <family val="3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</borders>
  <cellStyleXfs count="96">
    <xf numFmtId="0" fontId="0" fillId="0" borderId="0"/>
    <xf numFmtId="0" fontId="5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9" fillId="0" borderId="0"/>
    <xf numFmtId="165" fontId="9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9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3" fillId="15" borderId="0" xfId="0" applyFont="1" applyFill="1" applyAlignment="1">
      <alignment vertical="center"/>
    </xf>
    <xf numFmtId="0" fontId="0" fillId="15" borderId="0" xfId="0" applyFill="1" applyAlignment="1">
      <alignment vertical="center"/>
    </xf>
    <xf numFmtId="0" fontId="3" fillId="15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18" borderId="0" xfId="1" applyFont="1" applyFill="1" applyBorder="1" applyAlignment="1">
      <alignment horizontal="center" vertical="center" wrapText="1"/>
    </xf>
    <xf numFmtId="3" fontId="7" fillId="18" borderId="5" xfId="1" applyNumberFormat="1" applyFont="1" applyFill="1" applyBorder="1" applyAlignment="1">
      <alignment horizontal="center" vertical="center" wrapText="1"/>
    </xf>
    <xf numFmtId="3" fontId="7" fillId="18" borderId="0" xfId="0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18" borderId="5" xfId="0" applyNumberFormat="1" applyFont="1" applyFill="1" applyBorder="1" applyAlignment="1">
      <alignment horizontal="center" vertical="center"/>
    </xf>
    <xf numFmtId="3" fontId="6" fillId="18" borderId="0" xfId="0" applyNumberFormat="1" applyFont="1" applyFill="1" applyBorder="1" applyAlignment="1">
      <alignment horizontal="center" vertical="center"/>
    </xf>
    <xf numFmtId="0" fontId="8" fillId="17" borderId="5" xfId="1" applyFont="1" applyFill="1" applyBorder="1" applyAlignment="1">
      <alignment horizontal="center" vertical="center"/>
    </xf>
    <xf numFmtId="0" fontId="8" fillId="17" borderId="0" xfId="1" applyFont="1" applyFill="1" applyBorder="1" applyAlignment="1">
      <alignment horizontal="center" vertical="center"/>
    </xf>
    <xf numFmtId="0" fontId="8" fillId="17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3" fontId="7" fillId="0" borderId="0" xfId="1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0" fontId="7" fillId="18" borderId="5" xfId="1" applyFont="1" applyFill="1" applyBorder="1" applyAlignment="1">
      <alignment horizontal="center" vertical="center" wrapText="1"/>
    </xf>
    <xf numFmtId="0" fontId="7" fillId="18" borderId="0" xfId="1" applyFont="1" applyFill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center" vertical="center" wrapText="1"/>
    </xf>
    <xf numFmtId="3" fontId="7" fillId="18" borderId="0" xfId="1" applyNumberFormat="1" applyFont="1" applyFill="1" applyBorder="1" applyAlignment="1">
      <alignment horizontal="center" vertical="center" wrapText="1"/>
    </xf>
    <xf numFmtId="3" fontId="7" fillId="18" borderId="6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19" borderId="7" xfId="0" applyFont="1" applyFill="1" applyBorder="1" applyAlignment="1">
      <alignment horizontal="center" vertical="center"/>
    </xf>
    <xf numFmtId="3" fontId="8" fillId="19" borderId="8" xfId="0" applyNumberFormat="1" applyFont="1" applyFill="1" applyBorder="1" applyAlignment="1">
      <alignment horizontal="center" vertical="center"/>
    </xf>
    <xf numFmtId="3" fontId="8" fillId="19" borderId="7" xfId="0" applyNumberFormat="1" applyFont="1" applyFill="1" applyBorder="1" applyAlignment="1">
      <alignment horizontal="center" vertical="center"/>
    </xf>
    <xf numFmtId="3" fontId="8" fillId="19" borderId="9" xfId="0" applyNumberFormat="1" applyFont="1" applyFill="1" applyBorder="1" applyAlignment="1">
      <alignment horizontal="center" vertical="center"/>
    </xf>
    <xf numFmtId="0" fontId="8" fillId="16" borderId="2" xfId="0" applyFont="1" applyFill="1" applyBorder="1" applyAlignment="1">
      <alignment vertical="center"/>
    </xf>
    <xf numFmtId="0" fontId="8" fillId="17" borderId="11" xfId="0" applyFont="1" applyFill="1" applyBorder="1" applyAlignment="1">
      <alignment horizontal="center" vertical="center"/>
    </xf>
    <xf numFmtId="0" fontId="8" fillId="17" borderId="0" xfId="0" applyFont="1" applyFill="1" applyBorder="1" applyAlignment="1">
      <alignment horizontal="center" vertical="center"/>
    </xf>
    <xf numFmtId="0" fontId="8" fillId="17" borderId="4" xfId="0" applyFont="1" applyFill="1" applyBorder="1" applyAlignment="1">
      <alignment horizontal="center" vertical="center"/>
    </xf>
    <xf numFmtId="0" fontId="8" fillId="17" borderId="3" xfId="0" applyFont="1" applyFill="1" applyBorder="1" applyAlignment="1">
      <alignment horizontal="center" vertical="center"/>
    </xf>
    <xf numFmtId="0" fontId="8" fillId="17" borderId="10" xfId="0" applyFont="1" applyFill="1" applyBorder="1" applyAlignment="1">
      <alignment horizontal="center" vertical="center"/>
    </xf>
    <xf numFmtId="0" fontId="3" fillId="15" borderId="0" xfId="0" applyFont="1" applyFill="1" applyAlignment="1">
      <alignment horizontal="center" vertical="center"/>
    </xf>
  </cellXfs>
  <cellStyles count="96">
    <cellStyle name="20% - Énfasis1 2" xfId="2"/>
    <cellStyle name="20% - Énfasis1 2 2" xfId="3"/>
    <cellStyle name="20% - Énfasis1 3" xfId="4"/>
    <cellStyle name="20% - Énfasis2 2" xfId="5"/>
    <cellStyle name="20% - Énfasis2 2 2" xfId="6"/>
    <cellStyle name="20% - Énfasis2 3" xfId="7"/>
    <cellStyle name="20% - Énfasis3 2" xfId="8"/>
    <cellStyle name="20% - Énfasis3 2 2" xfId="9"/>
    <cellStyle name="20% - Énfasis3 3" xfId="10"/>
    <cellStyle name="20% - Énfasis4 2" xfId="11"/>
    <cellStyle name="20% - Énfasis4 2 2" xfId="12"/>
    <cellStyle name="20% - Énfasis4 3" xfId="13"/>
    <cellStyle name="20% - Énfasis5 2" xfId="14"/>
    <cellStyle name="20% - Énfasis5 2 2" xfId="15"/>
    <cellStyle name="20% - Énfasis5 3" xfId="16"/>
    <cellStyle name="20% - Énfasis6 2" xfId="17"/>
    <cellStyle name="20% - Énfasis6 2 2" xfId="18"/>
    <cellStyle name="20% - Énfasis6 3" xfId="19"/>
    <cellStyle name="40% - Énfasis1 2" xfId="20"/>
    <cellStyle name="40% - Énfasis1 2 2" xfId="21"/>
    <cellStyle name="40% - Énfasis1 3" xfId="22"/>
    <cellStyle name="40% - Énfasis2 2" xfId="23"/>
    <cellStyle name="40% - Énfasis2 2 2" xfId="24"/>
    <cellStyle name="40% - Énfasis2 3" xfId="25"/>
    <cellStyle name="40% - Énfasis3 2" xfId="26"/>
    <cellStyle name="40% - Énfasis3 2 2" xfId="27"/>
    <cellStyle name="40% - Énfasis3 3" xfId="28"/>
    <cellStyle name="40% - Énfasis4 2" xfId="29"/>
    <cellStyle name="40% - Énfasis4 2 2" xfId="30"/>
    <cellStyle name="40% - Énfasis4 3" xfId="31"/>
    <cellStyle name="40% - Énfasis5 2" xfId="32"/>
    <cellStyle name="40% - Énfasis5 2 2" xfId="33"/>
    <cellStyle name="40% - Énfasis5 3" xfId="34"/>
    <cellStyle name="40% - Énfasis6 2" xfId="35"/>
    <cellStyle name="40% - Énfasis6 2 2" xfId="36"/>
    <cellStyle name="40% - Énfasis6 3" xfId="37"/>
    <cellStyle name="Millares 2" xfId="38"/>
    <cellStyle name="Millares 2 2" xfId="39"/>
    <cellStyle name="Millares 3" xfId="40"/>
    <cellStyle name="Millares 4" xfId="41"/>
    <cellStyle name="Normal" xfId="0" builtinId="0"/>
    <cellStyle name="Normal 10" xfId="42"/>
    <cellStyle name="Normal 10 2" xfId="43"/>
    <cellStyle name="Normal 11" xfId="44"/>
    <cellStyle name="Normal 11 2" xfId="45"/>
    <cellStyle name="Normal 11 2 2" xfId="46"/>
    <cellStyle name="Normal 11 3" xfId="47"/>
    <cellStyle name="Normal 12" xfId="48"/>
    <cellStyle name="Normal 12 2" xfId="49"/>
    <cellStyle name="Normal 13" xfId="50"/>
    <cellStyle name="Normal 13 2" xfId="51"/>
    <cellStyle name="Normal 14" xfId="52"/>
    <cellStyle name="Normal 14 2" xfId="53"/>
    <cellStyle name="Normal 15" xfId="54"/>
    <cellStyle name="Normal 15 2" xfId="55"/>
    <cellStyle name="Normal 16" xfId="56"/>
    <cellStyle name="Normal 16 2" xfId="57"/>
    <cellStyle name="Normal 17" xfId="58"/>
    <cellStyle name="Normal 17 2" xfId="59"/>
    <cellStyle name="Normal 18" xfId="60"/>
    <cellStyle name="Normal 19" xfId="61"/>
    <cellStyle name="Normal 2" xfId="62"/>
    <cellStyle name="Normal 2 2" xfId="63"/>
    <cellStyle name="Normal 2 2 2" xfId="64"/>
    <cellStyle name="Normal 2 3" xfId="65"/>
    <cellStyle name="Normal 2 3 2" xfId="66"/>
    <cellStyle name="Normal 2 4" xfId="67"/>
    <cellStyle name="Normal 2 5" xfId="68"/>
    <cellStyle name="Normal 2 5 2" xfId="69"/>
    <cellStyle name="Normal 2 6" xfId="70"/>
    <cellStyle name="Normal 2 6 2" xfId="71"/>
    <cellStyle name="Normal 2 7" xfId="72"/>
    <cellStyle name="Normal 2 7 2" xfId="73"/>
    <cellStyle name="Normal 3" xfId="74"/>
    <cellStyle name="Normal 3 2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rmal 7" xfId="82"/>
    <cellStyle name="Normal 7 2" xfId="83"/>
    <cellStyle name="Normal 8" xfId="84"/>
    <cellStyle name="Normal 9" xfId="85"/>
    <cellStyle name="Normal 9 2" xfId="86"/>
    <cellStyle name="Normal_Hoja1" xfId="1"/>
    <cellStyle name="Notas 2" xfId="87"/>
    <cellStyle name="Notas 2 2" xfId="88"/>
    <cellStyle name="Notas 3" xfId="89"/>
    <cellStyle name="Notas 3 2" xfId="90"/>
    <cellStyle name="Porcentaje 2" xfId="91"/>
    <cellStyle name="Porcentaje 3" xfId="92"/>
    <cellStyle name="Porcentaje 3 2" xfId="93"/>
    <cellStyle name="Porcentual 2" xfId="94"/>
    <cellStyle name="Porcentual 3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showGridLines="0" tabSelected="1" zoomScale="80" zoomScaleNormal="80" workbookViewId="0">
      <selection activeCell="A8" sqref="A8"/>
    </sheetView>
  </sheetViews>
  <sheetFormatPr baseColWidth="10" defaultColWidth="13" defaultRowHeight="12"/>
  <cols>
    <col min="1" max="1" width="21.140625" style="4" customWidth="1"/>
    <col min="2" max="17" width="10.7109375" style="4" customWidth="1"/>
    <col min="18" max="19" width="10.7109375" style="5" customWidth="1"/>
    <col min="20" max="20" width="11" style="5" customWidth="1"/>
    <col min="21" max="16384" width="13" style="5"/>
  </cols>
  <sheetData>
    <row r="1" spans="1:20" s="2" customFormat="1" ht="12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1"/>
      <c r="L1" s="1"/>
      <c r="O1" s="1"/>
      <c r="P1" s="1"/>
      <c r="Q1" s="1"/>
      <c r="R1" s="40"/>
      <c r="S1" s="40"/>
      <c r="T1" s="40"/>
    </row>
    <row r="2" spans="1:20" s="2" customFormat="1" ht="12.7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1"/>
      <c r="L2" s="1"/>
      <c r="O2" s="1"/>
      <c r="P2" s="1"/>
      <c r="Q2" s="1"/>
      <c r="R2" s="40"/>
      <c r="S2" s="40"/>
      <c r="T2" s="40"/>
    </row>
    <row r="3" spans="1:20" s="2" customFormat="1" ht="12.7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1"/>
      <c r="L3" s="1"/>
      <c r="O3" s="1"/>
      <c r="P3" s="1"/>
      <c r="Q3" s="1"/>
      <c r="R3" s="40"/>
      <c r="S3" s="40"/>
      <c r="T3" s="40"/>
    </row>
    <row r="4" spans="1:20" s="2" customFormat="1" ht="12.75">
      <c r="D4" s="3"/>
      <c r="E4" s="3"/>
      <c r="F4" s="3"/>
      <c r="G4" s="3"/>
      <c r="H4" s="3"/>
      <c r="I4" s="3"/>
      <c r="J4" s="3"/>
      <c r="K4" s="3"/>
      <c r="L4" s="3"/>
      <c r="O4" s="3"/>
      <c r="P4" s="3"/>
      <c r="Q4" s="3"/>
      <c r="R4" s="3"/>
      <c r="S4" s="3"/>
      <c r="T4" s="3"/>
    </row>
    <row r="5" spans="1:20" s="2" customFormat="1" ht="12.75">
      <c r="A5" s="40" t="s">
        <v>21</v>
      </c>
      <c r="B5" s="40"/>
      <c r="C5" s="40"/>
      <c r="D5" s="40"/>
      <c r="E5" s="40"/>
      <c r="F5" s="40"/>
      <c r="G5" s="40"/>
      <c r="H5" s="40"/>
      <c r="I5" s="40"/>
      <c r="J5" s="40"/>
      <c r="K5" s="1"/>
      <c r="L5" s="1"/>
      <c r="O5" s="1"/>
      <c r="P5" s="1"/>
      <c r="Q5" s="1"/>
      <c r="R5" s="40"/>
      <c r="S5" s="40"/>
      <c r="T5" s="40"/>
    </row>
    <row r="6" spans="1:20" s="2" customFormat="1" ht="12.75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1"/>
      <c r="L6" s="1"/>
      <c r="R6" s="40"/>
      <c r="S6" s="40"/>
      <c r="T6" s="40"/>
    </row>
    <row r="9" spans="1:20" ht="12.75" thickBot="1"/>
    <row r="10" spans="1:20" ht="20.25" customHeight="1" thickTop="1" thickBot="1">
      <c r="A10" s="34" t="s">
        <v>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20" ht="19.5" customHeight="1" thickTop="1" thickBot="1">
      <c r="A11" s="35" t="s">
        <v>5</v>
      </c>
      <c r="B11" s="37" t="s">
        <v>6</v>
      </c>
      <c r="C11" s="38"/>
      <c r="D11" s="39"/>
      <c r="E11" s="38" t="s">
        <v>18</v>
      </c>
      <c r="F11" s="38"/>
      <c r="G11" s="38"/>
      <c r="H11" s="37" t="s">
        <v>7</v>
      </c>
      <c r="I11" s="38"/>
      <c r="J11" s="39"/>
      <c r="K11" s="38" t="s">
        <v>20</v>
      </c>
      <c r="L11" s="38"/>
      <c r="M11" s="39"/>
      <c r="N11" s="38" t="s">
        <v>8</v>
      </c>
      <c r="O11" s="38"/>
      <c r="P11" s="39"/>
      <c r="Q11" s="38" t="s">
        <v>9</v>
      </c>
      <c r="R11" s="38"/>
      <c r="S11" s="38"/>
    </row>
    <row r="12" spans="1:20" ht="16.5" customHeight="1" thickTop="1">
      <c r="A12" s="36"/>
      <c r="B12" s="15" t="s">
        <v>19</v>
      </c>
      <c r="C12" s="16" t="s">
        <v>10</v>
      </c>
      <c r="D12" s="17" t="s">
        <v>11</v>
      </c>
      <c r="E12" s="16" t="s">
        <v>19</v>
      </c>
      <c r="F12" s="16" t="s">
        <v>10</v>
      </c>
      <c r="G12" s="16" t="s">
        <v>11</v>
      </c>
      <c r="H12" s="15" t="s">
        <v>19</v>
      </c>
      <c r="I12" s="16" t="s">
        <v>10</v>
      </c>
      <c r="J12" s="17" t="s">
        <v>11</v>
      </c>
      <c r="K12" s="16" t="s">
        <v>19</v>
      </c>
      <c r="L12" s="16" t="s">
        <v>10</v>
      </c>
      <c r="M12" s="17" t="s">
        <v>11</v>
      </c>
      <c r="N12" s="16" t="s">
        <v>19</v>
      </c>
      <c r="O12" s="16" t="s">
        <v>10</v>
      </c>
      <c r="P12" s="17" t="s">
        <v>11</v>
      </c>
      <c r="Q12" s="16" t="s">
        <v>19</v>
      </c>
      <c r="R12" s="16" t="s">
        <v>10</v>
      </c>
      <c r="S12" s="16" t="s">
        <v>11</v>
      </c>
    </row>
    <row r="13" spans="1:20" ht="15" customHeight="1">
      <c r="A13" s="9" t="s">
        <v>12</v>
      </c>
      <c r="B13" s="10">
        <v>0</v>
      </c>
      <c r="C13" s="18">
        <v>0</v>
      </c>
      <c r="D13" s="19">
        <v>0</v>
      </c>
      <c r="E13" s="20">
        <v>619</v>
      </c>
      <c r="F13" s="20">
        <v>106</v>
      </c>
      <c r="G13" s="20">
        <v>6</v>
      </c>
      <c r="H13" s="10">
        <v>16926</v>
      </c>
      <c r="I13" s="20">
        <v>1991</v>
      </c>
      <c r="J13" s="21">
        <v>20</v>
      </c>
      <c r="K13" s="20">
        <v>1347</v>
      </c>
      <c r="L13" s="20">
        <v>343</v>
      </c>
      <c r="M13" s="21">
        <v>18</v>
      </c>
      <c r="N13" s="20">
        <v>2334</v>
      </c>
      <c r="O13" s="20">
        <v>282</v>
      </c>
      <c r="P13" s="21">
        <v>9</v>
      </c>
      <c r="Q13" s="22">
        <f>B13+E13+H13+K13+N13</f>
        <v>21226</v>
      </c>
      <c r="R13" s="22">
        <f t="shared" ref="R13:S13" si="0">C13+F13+I13+L13+O13</f>
        <v>2722</v>
      </c>
      <c r="S13" s="22">
        <f t="shared" si="0"/>
        <v>53</v>
      </c>
    </row>
    <row r="14" spans="1:20" ht="15" customHeight="1">
      <c r="A14" s="6" t="s">
        <v>13</v>
      </c>
      <c r="B14" s="23">
        <v>0</v>
      </c>
      <c r="C14" s="24">
        <v>0</v>
      </c>
      <c r="D14" s="25">
        <v>0</v>
      </c>
      <c r="E14" s="26">
        <v>1331</v>
      </c>
      <c r="F14" s="26">
        <v>238</v>
      </c>
      <c r="G14" s="26">
        <v>9</v>
      </c>
      <c r="H14" s="7">
        <v>35806</v>
      </c>
      <c r="I14" s="26">
        <v>4086</v>
      </c>
      <c r="J14" s="27">
        <v>34</v>
      </c>
      <c r="K14" s="26">
        <v>2705</v>
      </c>
      <c r="L14" s="26">
        <v>309</v>
      </c>
      <c r="M14" s="27">
        <v>27</v>
      </c>
      <c r="N14" s="26">
        <v>1628</v>
      </c>
      <c r="O14" s="26">
        <v>456</v>
      </c>
      <c r="P14" s="27">
        <v>20</v>
      </c>
      <c r="Q14" s="14">
        <f t="shared" ref="Q14:Q17" si="1">B14+E14+H14+K14+N14</f>
        <v>41470</v>
      </c>
      <c r="R14" s="14">
        <f t="shared" ref="R14:R17" si="2">C14+F14+I14+L14+O14</f>
        <v>5089</v>
      </c>
      <c r="S14" s="14">
        <f t="shared" ref="S14:S17" si="3">D14+G14+J14+M14+P14</f>
        <v>90</v>
      </c>
    </row>
    <row r="15" spans="1:20" ht="15" customHeight="1">
      <c r="A15" s="9" t="s">
        <v>14</v>
      </c>
      <c r="B15" s="28">
        <v>0</v>
      </c>
      <c r="C15" s="18">
        <v>0</v>
      </c>
      <c r="D15" s="19">
        <v>0</v>
      </c>
      <c r="E15" s="29">
        <v>0</v>
      </c>
      <c r="F15" s="29">
        <v>0</v>
      </c>
      <c r="G15" s="29">
        <v>0</v>
      </c>
      <c r="H15" s="10">
        <v>668</v>
      </c>
      <c r="I15" s="20">
        <v>84</v>
      </c>
      <c r="J15" s="21">
        <v>2</v>
      </c>
      <c r="K15" s="12">
        <v>0</v>
      </c>
      <c r="L15" s="12">
        <v>0</v>
      </c>
      <c r="M15" s="11">
        <v>0</v>
      </c>
      <c r="N15" s="12">
        <v>571</v>
      </c>
      <c r="O15" s="12">
        <v>111</v>
      </c>
      <c r="P15" s="11">
        <v>4</v>
      </c>
      <c r="Q15" s="22">
        <f t="shared" si="1"/>
        <v>1239</v>
      </c>
      <c r="R15" s="22">
        <f t="shared" si="2"/>
        <v>195</v>
      </c>
      <c r="S15" s="22">
        <f t="shared" si="3"/>
        <v>6</v>
      </c>
    </row>
    <row r="16" spans="1:20" ht="15" customHeight="1">
      <c r="A16" s="6" t="s">
        <v>15</v>
      </c>
      <c r="B16" s="13">
        <v>2026</v>
      </c>
      <c r="C16" s="24">
        <v>158</v>
      </c>
      <c r="D16" s="25">
        <v>2</v>
      </c>
      <c r="E16" s="8">
        <v>1121</v>
      </c>
      <c r="F16" s="8">
        <v>163</v>
      </c>
      <c r="G16" s="8">
        <v>5</v>
      </c>
      <c r="H16" s="7">
        <v>49218</v>
      </c>
      <c r="I16" s="26">
        <v>4713</v>
      </c>
      <c r="J16" s="27">
        <v>48</v>
      </c>
      <c r="K16" s="26">
        <v>2560</v>
      </c>
      <c r="L16" s="26">
        <v>556</v>
      </c>
      <c r="M16" s="27">
        <v>28</v>
      </c>
      <c r="N16" s="26">
        <v>2276</v>
      </c>
      <c r="O16" s="26">
        <v>569</v>
      </c>
      <c r="P16" s="27">
        <v>26</v>
      </c>
      <c r="Q16" s="14">
        <f t="shared" si="1"/>
        <v>57201</v>
      </c>
      <c r="R16" s="14">
        <f t="shared" si="2"/>
        <v>6159</v>
      </c>
      <c r="S16" s="14">
        <f t="shared" si="3"/>
        <v>109</v>
      </c>
    </row>
    <row r="17" spans="1:19" ht="15" customHeight="1">
      <c r="A17" s="9" t="s">
        <v>16</v>
      </c>
      <c r="B17" s="28">
        <v>0</v>
      </c>
      <c r="C17" s="18">
        <v>0</v>
      </c>
      <c r="D17" s="19">
        <v>0</v>
      </c>
      <c r="E17" s="12">
        <v>0</v>
      </c>
      <c r="F17" s="12">
        <v>0</v>
      </c>
      <c r="G17" s="12">
        <v>0</v>
      </c>
      <c r="H17" s="10">
        <v>215</v>
      </c>
      <c r="I17" s="20">
        <v>65</v>
      </c>
      <c r="J17" s="21">
        <v>2</v>
      </c>
      <c r="K17" s="20">
        <v>1</v>
      </c>
      <c r="L17" s="20">
        <v>1</v>
      </c>
      <c r="M17" s="21">
        <v>1</v>
      </c>
      <c r="N17" s="20">
        <v>300</v>
      </c>
      <c r="O17" s="20">
        <v>92</v>
      </c>
      <c r="P17" s="21">
        <v>3</v>
      </c>
      <c r="Q17" s="22">
        <f t="shared" si="1"/>
        <v>516</v>
      </c>
      <c r="R17" s="22">
        <f t="shared" si="2"/>
        <v>158</v>
      </c>
      <c r="S17" s="22">
        <f t="shared" si="3"/>
        <v>6</v>
      </c>
    </row>
    <row r="18" spans="1:19" ht="18" customHeight="1" thickBot="1">
      <c r="A18" s="30" t="s">
        <v>17</v>
      </c>
      <c r="B18" s="31">
        <f t="shared" ref="B18:M18" si="4">SUM(B13:B17)</f>
        <v>2026</v>
      </c>
      <c r="C18" s="32">
        <f t="shared" si="4"/>
        <v>158</v>
      </c>
      <c r="D18" s="33">
        <f t="shared" si="4"/>
        <v>2</v>
      </c>
      <c r="E18" s="32">
        <f t="shared" si="4"/>
        <v>3071</v>
      </c>
      <c r="F18" s="32">
        <f t="shared" si="4"/>
        <v>507</v>
      </c>
      <c r="G18" s="32">
        <f t="shared" si="4"/>
        <v>20</v>
      </c>
      <c r="H18" s="31">
        <f t="shared" si="4"/>
        <v>102833</v>
      </c>
      <c r="I18" s="32">
        <f t="shared" si="4"/>
        <v>10939</v>
      </c>
      <c r="J18" s="33">
        <f t="shared" si="4"/>
        <v>106</v>
      </c>
      <c r="K18" s="32">
        <f t="shared" si="4"/>
        <v>6613</v>
      </c>
      <c r="L18" s="32">
        <f t="shared" si="4"/>
        <v>1209</v>
      </c>
      <c r="M18" s="33">
        <f t="shared" si="4"/>
        <v>74</v>
      </c>
      <c r="N18" s="32">
        <f>SUM(N13:N17)</f>
        <v>7109</v>
      </c>
      <c r="O18" s="32">
        <f t="shared" ref="O18:S18" si="5">SUM(O13:O17)</f>
        <v>1510</v>
      </c>
      <c r="P18" s="33">
        <f t="shared" si="5"/>
        <v>62</v>
      </c>
      <c r="Q18" s="32">
        <f t="shared" si="5"/>
        <v>121652</v>
      </c>
      <c r="R18" s="32">
        <f t="shared" si="5"/>
        <v>14323</v>
      </c>
      <c r="S18" s="32">
        <f t="shared" si="5"/>
        <v>264</v>
      </c>
    </row>
    <row r="19" spans="1:19" ht="12.75" thickTop="1"/>
  </sheetData>
  <mergeCells count="17">
    <mergeCell ref="Q11:S11"/>
    <mergeCell ref="N11:P11"/>
    <mergeCell ref="A1:J1"/>
    <mergeCell ref="R1:T1"/>
    <mergeCell ref="A2:J2"/>
    <mergeCell ref="R2:T2"/>
    <mergeCell ref="A3:J3"/>
    <mergeCell ref="R3:T3"/>
    <mergeCell ref="A5:J5"/>
    <mergeCell ref="R5:T5"/>
    <mergeCell ref="A6:J6"/>
    <mergeCell ref="R6:T6"/>
    <mergeCell ref="A11:A12"/>
    <mergeCell ref="B11:D11"/>
    <mergeCell ref="E11:G11"/>
    <mergeCell ref="H11:J11"/>
    <mergeCell ref="K11:M11"/>
  </mergeCells>
  <pageMargins left="0.37" right="0.34" top="0.36" bottom="0.98425196850393704" header="0" footer="0"/>
  <pageSetup paperSize="122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SUPERIOR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2016-03-07T18:51:04Z</dcterms:created>
  <dcterms:modified xsi:type="dcterms:W3CDTF">2016-03-07T19:12:08Z</dcterms:modified>
</cp:coreProperties>
</file>